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275" windowHeight="9030" activeTab="0"/>
  </bookViews>
  <sheets>
    <sheet name="geom&amp;obc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<sst xmlns="http://schemas.openxmlformats.org/spreadsheetml/2006/main" count="26" uniqueCount="23">
  <si>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w</t>
  </si>
  <si>
    <t>x</t>
  </si>
  <si>
    <t>y</t>
  </si>
  <si>
    <t>kN</t>
  </si>
  <si>
    <t>P1</t>
  </si>
  <si>
    <t>P2</t>
  </si>
  <si>
    <t>P3</t>
  </si>
  <si>
    <t>1uo</t>
  </si>
  <si>
    <t>2uo</t>
  </si>
  <si>
    <t>3uo</t>
  </si>
  <si>
    <t>GEOMETRIA I OBCIĄŻENIA ŁUKU KRATOWEGO</t>
  </si>
  <si>
    <t>KONSTRUKCJĘ ZAPROJEKTOWAĆ Z RUR OKRĄGŁYCH</t>
  </si>
  <si>
    <t>ZADANIE:</t>
  </si>
  <si>
    <t>cm</t>
  </si>
  <si>
    <t xml:space="preserve"> - STAŁE - CIĘŻAR WŁASNY</t>
  </si>
  <si>
    <t xml:space="preserve"> - EKSPLOATACYJNE 1UO</t>
  </si>
  <si>
    <t xml:space="preserve"> - EKSPLOATACYJEN 2UO</t>
  </si>
  <si>
    <t xml:space="preserve"> - EKSPLOATACYJNE 3UO</t>
  </si>
  <si>
    <t xml:space="preserve"> - KOMBINACJA Z WSZYSTKICH WW. OBCIĄŻEŃ</t>
  </si>
  <si>
    <t>ZDEFINIOWAĆ GEOMETRIĘ WG SZKICU I DANYCH WSPÓŁRZĘDNYCH WĘZŁÓW</t>
  </si>
  <si>
    <t>ZDEFINIOWAĆ SCHEMATY OBCIĄŻEŃ</t>
  </si>
  <si>
    <t>ZROBIĆ WERYFIKACJĘ PRĘTÓW W CZĘŚCI DOT. WYMIAROWANIA</t>
  </si>
  <si>
    <t>PAS GÓRNY I DOLNY PRZYJĄĆ - JAKO CIĄGŁE (PRĘTY SZTYWNO-SZTYWNE), SŁUPKI I KRZYŻULCE - JAKO PRĘTY PRZEGUBOWO-PRZEGUBOWE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</si>
</sst>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</xdr:row>
      <xdr:rowOff>114300</xdr:rowOff>
    </xdr:from>
    <xdr:to>
      <xdr:col>24</xdr:col>
      <xdr:colOff>114300</xdr:colOff>
      <xdr:row>16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04800"/>
          <a:ext cx="64008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3.00390625" style="0" bestFit="1" customWidth="1"/>
    <col min="2" max="2" width="9.8515625" style="0" bestFit="1" customWidth="1"/>
    <col min="4" max="5" width="5.28125" style="0" customWidth="1"/>
    <col min="6" max="6" width="5.140625" style="0" customWidth="1"/>
    <col min="9" max="9" width="10.8515625" style="0" customWidth="1"/>
    <col min="10" max="10" width="11.140625" style="0" customWidth="1"/>
    <col min="15" max="20" width="3.7109375" style="0" customWidth="1"/>
  </cols>
  <sheetData>
    <row r="2" spans="1:8" ht="15">
      <c r="A2" s="24" t="s">
        <v>10</v>
      </c>
      <c r="B2" s="24"/>
      <c r="C2" s="24"/>
      <c r="D2" s="24"/>
      <c r="E2" s="24"/>
      <c r="F2" s="24"/>
      <c r="G2" s="25"/>
      <c r="H2" s="22"/>
    </row>
    <row r="3" spans="2:3" ht="15">
      <c r="B3" s="1" t="s">
        <v>13</v>
      </c>
      <c r="C3" s="1" t="s">
        <v>13</v>
      </c>
    </row>
    <row r="4" spans="1:6" ht="15.75" thickBot="1">
      <c r="A4" s="2" t="s">
        <v>0</v>
      </c>
      <c r="B4" s="2" t="s">
        <v>1</v>
      </c>
      <c r="C4" s="2" t="s">
        <v>2</v>
      </c>
      <c r="D4" s="2" t="s">
        <v>7</v>
      </c>
      <c r="E4" s="2" t="s">
        <v>8</v>
      </c>
      <c r="F4" s="2" t="s">
        <v>9</v>
      </c>
    </row>
    <row r="5" spans="1:10" ht="15">
      <c r="A5">
        <v>1</v>
      </c>
      <c r="B5">
        <v>0</v>
      </c>
      <c r="C5">
        <v>0</v>
      </c>
      <c r="G5" s="9">
        <v>170</v>
      </c>
      <c r="H5" s="10">
        <v>3</v>
      </c>
      <c r="I5" s="11">
        <f>G5*H5</f>
        <v>510</v>
      </c>
      <c r="J5" s="12"/>
    </row>
    <row r="6" spans="1:10" ht="15">
      <c r="A6">
        <v>2</v>
      </c>
      <c r="B6">
        <f>B5+G7</f>
        <v>85</v>
      </c>
      <c r="C6">
        <v>150</v>
      </c>
      <c r="G6" s="13">
        <v>160</v>
      </c>
      <c r="H6" s="14">
        <v>2</v>
      </c>
      <c r="I6" s="15">
        <f>G6*H6</f>
        <v>320</v>
      </c>
      <c r="J6" s="16"/>
    </row>
    <row r="7" spans="1:10" ht="15">
      <c r="A7" s="3">
        <v>3</v>
      </c>
      <c r="B7" s="3">
        <f>G7</f>
        <v>85</v>
      </c>
      <c r="C7" s="3">
        <v>235</v>
      </c>
      <c r="D7" s="3">
        <f>-1.5*H9</f>
        <v>-150</v>
      </c>
      <c r="G7" s="13">
        <v>85</v>
      </c>
      <c r="H7" s="14">
        <v>2</v>
      </c>
      <c r="I7" s="15">
        <f>G7*H7</f>
        <v>170</v>
      </c>
      <c r="J7" s="16">
        <f>SUM(I5:I7)</f>
        <v>1000</v>
      </c>
    </row>
    <row r="8" spans="1:10" ht="15">
      <c r="A8">
        <v>4</v>
      </c>
      <c r="B8">
        <f>B7+G6</f>
        <v>245</v>
      </c>
      <c r="C8">
        <v>275</v>
      </c>
      <c r="G8" s="13"/>
      <c r="H8" s="15"/>
      <c r="I8" s="15"/>
      <c r="J8" s="16"/>
    </row>
    <row r="9" spans="1:10" ht="15">
      <c r="A9" s="3">
        <v>5</v>
      </c>
      <c r="B9" s="3">
        <f>B8</f>
        <v>245</v>
      </c>
      <c r="C9" s="3">
        <v>375</v>
      </c>
      <c r="D9" s="3">
        <f>-H9</f>
        <v>-100</v>
      </c>
      <c r="G9" s="17" t="s">
        <v>4</v>
      </c>
      <c r="H9" s="14">
        <v>100</v>
      </c>
      <c r="I9" s="15" t="s">
        <v>3</v>
      </c>
      <c r="J9" s="16"/>
    </row>
    <row r="10" spans="1:10" ht="15">
      <c r="A10" s="4">
        <v>6</v>
      </c>
      <c r="B10" s="4">
        <f>B9+G5</f>
        <v>415</v>
      </c>
      <c r="C10" s="4">
        <v>340</v>
      </c>
      <c r="D10" s="4"/>
      <c r="E10" s="4">
        <f>-H10</f>
        <v>-150</v>
      </c>
      <c r="G10" s="17" t="s">
        <v>5</v>
      </c>
      <c r="H10" s="14">
        <v>150</v>
      </c>
      <c r="I10" s="15" t="s">
        <v>3</v>
      </c>
      <c r="J10" s="16"/>
    </row>
    <row r="11" spans="1:10" ht="15.75" thickBot="1">
      <c r="A11" s="3">
        <v>7</v>
      </c>
      <c r="B11" s="3">
        <f>B10</f>
        <v>415</v>
      </c>
      <c r="C11" s="3">
        <v>450</v>
      </c>
      <c r="D11" s="3">
        <f>-H9</f>
        <v>-100</v>
      </c>
      <c r="G11" s="18" t="s">
        <v>6</v>
      </c>
      <c r="H11" s="19">
        <v>200</v>
      </c>
      <c r="I11" s="20" t="s">
        <v>3</v>
      </c>
      <c r="J11" s="21"/>
    </row>
    <row r="12" spans="1:5" ht="15">
      <c r="A12" s="4">
        <v>8</v>
      </c>
      <c r="B12" s="4">
        <f>B11+G5</f>
        <v>585</v>
      </c>
      <c r="C12" s="4">
        <v>340</v>
      </c>
      <c r="D12" s="4"/>
      <c r="E12" s="4">
        <f>-2*H10</f>
        <v>-300</v>
      </c>
    </row>
    <row r="13" spans="1:4" ht="15">
      <c r="A13" s="3">
        <v>9</v>
      </c>
      <c r="B13" s="3">
        <f>B12</f>
        <v>585</v>
      </c>
      <c r="C13" s="3">
        <v>450</v>
      </c>
      <c r="D13" s="3">
        <f>-H9</f>
        <v>-100</v>
      </c>
    </row>
    <row r="14" spans="1:3" ht="15">
      <c r="A14">
        <v>10</v>
      </c>
      <c r="B14">
        <f>B13+G5</f>
        <v>755</v>
      </c>
      <c r="C14">
        <f>275</f>
        <v>275</v>
      </c>
    </row>
    <row r="15" spans="1:6" ht="15">
      <c r="A15" s="3">
        <v>11</v>
      </c>
      <c r="B15" s="3">
        <f>B14</f>
        <v>755</v>
      </c>
      <c r="C15" s="3">
        <v>375</v>
      </c>
      <c r="D15" s="3">
        <f>-H9</f>
        <v>-100</v>
      </c>
      <c r="E15" s="5"/>
      <c r="F15" s="5">
        <f>H11</f>
        <v>200</v>
      </c>
    </row>
    <row r="16" spans="1:3" ht="15">
      <c r="A16">
        <v>12</v>
      </c>
      <c r="B16">
        <f>B15+G6</f>
        <v>915</v>
      </c>
      <c r="C16">
        <v>150</v>
      </c>
    </row>
    <row r="17" spans="1:6" ht="15">
      <c r="A17" s="3">
        <v>13</v>
      </c>
      <c r="B17" s="3">
        <f>B16</f>
        <v>915</v>
      </c>
      <c r="C17" s="3">
        <v>235</v>
      </c>
      <c r="D17" s="3">
        <f>-1.5*H9</f>
        <v>-150</v>
      </c>
      <c r="E17" s="5"/>
      <c r="F17" s="5">
        <f>1.5*H11</f>
        <v>300</v>
      </c>
    </row>
    <row r="18" spans="1:3" ht="15">
      <c r="A18">
        <v>14</v>
      </c>
      <c r="B18">
        <f>B17+G7</f>
        <v>1000</v>
      </c>
      <c r="C18">
        <v>0</v>
      </c>
    </row>
    <row r="20" ht="15.75" thickBot="1">
      <c r="B20" s="6" t="s">
        <v>12</v>
      </c>
    </row>
    <row r="21" ht="15.75" thickTop="1"/>
    <row r="22" ht="15">
      <c r="B22" s="7" t="s">
        <v>19</v>
      </c>
    </row>
    <row r="23" ht="15">
      <c r="B23" t="s">
        <v>22</v>
      </c>
    </row>
    <row r="24" spans="3:20" ht="15">
      <c r="C24" s="22"/>
      <c r="D24" s="22"/>
      <c r="E24" s="22"/>
      <c r="F24" s="22"/>
      <c r="G24" s="22"/>
      <c r="H24" s="22"/>
      <c r="M24" s="23"/>
      <c r="O24" s="8"/>
      <c r="P24" s="8"/>
      <c r="Q24" s="8"/>
      <c r="R24" s="8"/>
      <c r="S24" s="8"/>
      <c r="T24" s="8"/>
    </row>
    <row r="25" spans="2:20" ht="15">
      <c r="B25" t="s">
        <v>11</v>
      </c>
      <c r="M25" s="1"/>
      <c r="O25" s="8"/>
      <c r="P25" s="8"/>
      <c r="Q25" s="8"/>
      <c r="R25" s="8"/>
      <c r="S25" s="8"/>
      <c r="T25" s="8"/>
    </row>
    <row r="26" spans="13:20" ht="15">
      <c r="M26" s="1"/>
      <c r="O26" s="8"/>
      <c r="P26" s="8"/>
      <c r="R26" s="8"/>
      <c r="S26" s="8"/>
      <c r="T26" s="8"/>
    </row>
    <row r="27" ht="15">
      <c r="B27" t="s">
        <v>20</v>
      </c>
    </row>
    <row r="28" ht="15">
      <c r="B28" s="7" t="s">
        <v>14</v>
      </c>
    </row>
    <row r="29" ht="15">
      <c r="B29" t="s">
        <v>15</v>
      </c>
    </row>
    <row r="30" ht="15">
      <c r="B30" t="s">
        <v>16</v>
      </c>
    </row>
    <row r="31" ht="15">
      <c r="B31" t="s">
        <v>17</v>
      </c>
    </row>
    <row r="32" ht="15">
      <c r="B32" t="s">
        <v>18</v>
      </c>
    </row>
    <row r="34" ht="15">
      <c r="B34" t="s">
        <v>21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ignoredErrors>
    <ignoredError sqref="B10 B12 B14 B1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Joasia</cp:lastModifiedBy>
  <dcterms:created xsi:type="dcterms:W3CDTF">2015-04-28T13:01:30Z</dcterms:created>
  <dcterms:modified xsi:type="dcterms:W3CDTF">2020-03-18T18:29:26Z</dcterms:modified>
  <cp:category/>
  <cp:version/>
  <cp:contentType/>
  <cp:contentStatus/>
</cp:coreProperties>
</file>